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\Desktop\Documentos Mirna\CONTROL OBRAS 2018\CONAC\"/>
    </mc:Choice>
  </mc:AlternateContent>
  <bookViews>
    <workbookView xWindow="480" yWindow="372" windowWidth="22116" windowHeight="9228" activeTab="2"/>
  </bookViews>
  <sheets>
    <sheet name="I TRIM" sheetId="1" r:id="rId1"/>
    <sheet name="II TRIM" sheetId="2" r:id="rId2"/>
    <sheet name="III TRIM" sheetId="3" r:id="rId3"/>
  </sheets>
  <calcPr calcId="162913"/>
</workbook>
</file>

<file path=xl/calcChain.xml><?xml version="1.0" encoding="utf-8"?>
<calcChain xmlns="http://schemas.openxmlformats.org/spreadsheetml/2006/main">
  <c r="XFD27" i="3" l="1"/>
  <c r="XFD26" i="3"/>
  <c r="XFD25" i="3"/>
  <c r="XFD24" i="3"/>
  <c r="XFD23" i="3"/>
  <c r="B31" i="3" l="1"/>
  <c r="XFD22" i="3"/>
  <c r="XFD21" i="3"/>
  <c r="XFD20" i="3"/>
  <c r="XFD18" i="3"/>
  <c r="XFD17" i="3"/>
  <c r="XFD16" i="3"/>
  <c r="XFD15" i="3"/>
  <c r="XFD14" i="3"/>
  <c r="XFD13" i="3"/>
  <c r="XFD12" i="3"/>
  <c r="XFD11" i="3"/>
  <c r="XFD10" i="3"/>
  <c r="XFD9" i="3"/>
  <c r="XFD31" i="3" s="1"/>
</calcChain>
</file>

<file path=xl/sharedStrings.xml><?xml version="1.0" encoding="utf-8"?>
<sst xmlns="http://schemas.openxmlformats.org/spreadsheetml/2006/main" count="256" uniqueCount="91">
  <si>
    <t>MUNICIPIO DE GUAYMAS</t>
  </si>
  <si>
    <t>MONTOS QUE RECIBAN, OBRA Y ACCIONES A REALIZAR CON EL  FAISM</t>
  </si>
  <si>
    <t>OBRA O ACCION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</si>
  <si>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</si>
  <si>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</si>
  <si>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</si>
  <si>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</si>
  <si>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</si>
  <si>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</si>
  <si>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</si>
  <si>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I TRIMESTRE 2018</t>
  </si>
  <si>
    <t>MONTO RECIBIDO DEL FAISM: $ 7'495,938.80</t>
  </si>
  <si>
    <t>06CP INTRODUCCION RED ALCANTARILLADO COL. PLAYA DE CORTES (II ETAPA)</t>
  </si>
  <si>
    <t>SONORA</t>
  </si>
  <si>
    <t>GUAYMAS</t>
  </si>
  <si>
    <t>599.90 ML</t>
  </si>
  <si>
    <t>550 HABITANTES</t>
  </si>
  <si>
    <t>01CP CONSTRUCCION DE RED AGUA POTABLE Y ALCANTARILLADO SECTOR PETROLERA Y SECTOR EL CIELO, BUROCRTATA</t>
  </si>
  <si>
    <t>777.90 ML</t>
  </si>
  <si>
    <t>350 HABITANTES</t>
  </si>
  <si>
    <t>04CP CONSTRUCCION RED AGUA POTABLE CALLE SIN NOMBRE ENTRE FELIPE DE JESUS R. ISAURI, COL. POPULAR; CONST. RED AGUA POTABLE CLLJON SIN NOMBRE AV II Y CALLE 10, COL. YUCATAN</t>
  </si>
  <si>
    <t xml:space="preserve">658.60 ML </t>
  </si>
  <si>
    <t>300 HABITANTAES</t>
  </si>
  <si>
    <t>13CP CONSTRUCCION TECHADO ESC PRIM EJIDO EL CHORIZO</t>
  </si>
  <si>
    <t>07CP REHABILITACION COLECTOR 48" DE DIAMETRO BLVD PEDRO G MORENO ENTRE CALLE 2 Y BLVD B JAREZ, SAN VICENTE</t>
  </si>
  <si>
    <t>02CP CONSTRUCCION DE RED ALCANTARILLADO BLVD FELIX SERNA</t>
  </si>
  <si>
    <t>08CP CONSTRUCCION ALANTARILLADO SANITARIO AV 1RA Y PROLONG PEDRO G MORENO COL SAN VICENTE</t>
  </si>
  <si>
    <t>03CP CONSTRUCCION RED AGUA POTABLE COL LOMA BONITA; CONSTRUCC RED AGUA POTABLE Y ALCANT SANIT CALLE 7 ENTRE AV VII Y VIII COL. CENTRO; CONSTRUCC RED AGUA POTABLE Y ALCANTAR SANIT CALLE 4 AV II COL. EL RASTRO</t>
  </si>
  <si>
    <t>14CP CONSTRUCCION TANQUE ELEVADO VICAM PUEBLO</t>
  </si>
  <si>
    <t>15CP CONSTRUCCION LINEA DE CONDUCCION 6" DIAMETRO COL RANCHITOS EN CALLE 3RA AV 3 Y F</t>
  </si>
  <si>
    <t>05CP CONSTRUCC PAVIM CONCRETO HIDRAULICO AV III ENTRE CALLE 15 Y 16 COL LA CANTERA; CONSTRUCC PAVIM CCTO HIDR CALLEJON SIN NOMBRE SECT RINCON DEL BURRO</t>
  </si>
  <si>
    <t>09CP CONST PAVIMENT CCTO HIDR AV XIII SECT CALICHE</t>
  </si>
  <si>
    <t>10CP CONSTRUCC PAVIM CCTO HIDR E INFRAEST HIDR Y SANIT CALLE 23 ENTRE AV XVI Y XVII COL CENTRO; CONSTRUCC PAVIM CCTO HIDRAUL Y SANIT CALLE 22 ENTRE AV XVI HASTA TOPAR CON PROPIEDAD COL CENTRO; CONSTRUCC PAVIM CCTO HIDR E INFRAEST HIDR Y SANIT AV XVIII ENTRE CALLE 22 Y CALLEJ SIN NOMBRE COL. CENTRO</t>
  </si>
  <si>
    <t>248 M2</t>
  </si>
  <si>
    <t>671 ML</t>
  </si>
  <si>
    <t xml:space="preserve">107 ML </t>
  </si>
  <si>
    <t>500 HABITANTES</t>
  </si>
  <si>
    <t>20,000 HABITANTES</t>
  </si>
  <si>
    <t>40 HABITANTES</t>
  </si>
  <si>
    <t>1023 ML</t>
  </si>
  <si>
    <t>400 HABITANTES</t>
  </si>
  <si>
    <t xml:space="preserve">785 ML </t>
  </si>
  <si>
    <t>237 HABITANTES</t>
  </si>
  <si>
    <t>1 TANQUE</t>
  </si>
  <si>
    <t>883 ML</t>
  </si>
  <si>
    <t>1700 HABITANTES</t>
  </si>
  <si>
    <t>658 M2</t>
  </si>
  <si>
    <t>1375 M2</t>
  </si>
  <si>
    <t>1500 HABITANTES</t>
  </si>
  <si>
    <t>1739 M2</t>
  </si>
  <si>
    <t>2500 HABITANTES</t>
  </si>
  <si>
    <t>MONTO RECIBIDO DEL FAISM: $ 22'487,816.40</t>
  </si>
  <si>
    <t>II  TRIMESTRE 2018</t>
  </si>
  <si>
    <t>COL. PLAYA DE CORTES</t>
  </si>
  <si>
    <t>COL PETROLERA Y COL BUROCRATA</t>
  </si>
  <si>
    <t>COL YUCATAN</t>
  </si>
  <si>
    <t>EJIDO EL CHORIZO</t>
  </si>
  <si>
    <t>COL SAN VICENTE</t>
  </si>
  <si>
    <t>SAN VICENTE</t>
  </si>
  <si>
    <t>COL CENTRO Y COL EL RASTRO</t>
  </si>
  <si>
    <t>VICAM PUEBLO</t>
  </si>
  <si>
    <t>COL RANCHITOS</t>
  </si>
  <si>
    <t>SECT RINCON DEL BURRO</t>
  </si>
  <si>
    <t>SECT CALICHE</t>
  </si>
  <si>
    <t>COLONIA CENTRO</t>
  </si>
  <si>
    <t>III  TRIMESTRE 2018</t>
  </si>
  <si>
    <t>11 Y 12 CP CONSTRUCCION DE ESTRUCTURA INTALACION TANQUE EN VICAM SWITCH</t>
  </si>
  <si>
    <t>16CP CONSTRUCCION 4 CUARTOS DIGNOS COL H. GTRREZ, COL. 23 MARZO Y COL 18 NOVIEMBRE</t>
  </si>
  <si>
    <t>VARIAS COLONIAS</t>
  </si>
  <si>
    <t>17CP CONSTRUCCION TUBERIA HIDRAULICA PARA EMISOR A PRESION , AVENIDA III</t>
  </si>
  <si>
    <t>18CP CONSTRUCCION RED HIDRAULICA Y SANITARIA SECTOR ROCA FUERTE ESPALDAS COMANDANCIA</t>
  </si>
  <si>
    <t>ROCA FUERTE</t>
  </si>
  <si>
    <t>19CP CONSTRUCCION CABEZALES CONCRETO SALIDA PLUVIAL GUARIDA DEL TIGRE / PAVIMENTACION CALLE PRIVADA RASTRO</t>
  </si>
  <si>
    <t>GUARIDA Y RASTRO</t>
  </si>
  <si>
    <t>20CP CONSTRUCCION ESTRUCTURA SOPORTE TANQUE ELEVADO, MONTAJE Y FONTANERIA, EJ. NICOLAS BRAVO</t>
  </si>
  <si>
    <t>EJ NICOLAS BRAVO</t>
  </si>
  <si>
    <t>21CP CONSTRUCCION RED DRENAJE CALLE SIN NOMBRE II ETAPA, CONSTRUCC REBOMBEO RASTO</t>
  </si>
  <si>
    <t>RASTRO</t>
  </si>
  <si>
    <t>22CP CONSTRUCCION CUARTOS GUASIMAS, GOLONDRINAS, SAN VICENTE, FATIMA, H. GUTIERREZ</t>
  </si>
  <si>
    <t>MONTO RECIBIDO DEL FAISM: $ 33'731,724.60</t>
  </si>
  <si>
    <t>4 CUARTOS</t>
  </si>
  <si>
    <t>16 HABITANTES</t>
  </si>
  <si>
    <t>822.94 ML</t>
  </si>
  <si>
    <t>250 HABITANTES</t>
  </si>
  <si>
    <t>1346.52 ML</t>
  </si>
  <si>
    <t>271.71 M2</t>
  </si>
  <si>
    <t>322.70 ML</t>
  </si>
  <si>
    <t>300 HABITANTES</t>
  </si>
  <si>
    <t>200 HABITANTES</t>
  </si>
  <si>
    <t>15 CUARTOS</t>
  </si>
  <si>
    <t>20 HABITANTES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</si>
</sst>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name val="Arial Narrow"/>
      <family val="2"/>
    </font>
    <font>
      <b/>
      <sz val="11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b/>
      <sz val="8"/>
      <color indexed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i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1" applyFont="1"/>
    <xf numFmtId="0" fontId="4" fillId="0" borderId="0" xfId="1" applyFont="1" applyAlignment="1">
      <alignment horizontal="left" vertical="top"/>
    </xf>
    <xf numFmtId="0" fontId="5" fillId="0" borderId="0" xfId="1" applyFont="1" applyAlignment="1">
      <alignment vertical="top" wrapText="1"/>
    </xf>
    <xf numFmtId="0" fontId="6" fillId="0" borderId="1" xfId="1" applyFont="1" applyBorder="1" applyAlignment="1">
      <alignment vertical="top" wrapText="1"/>
    </xf>
    <xf numFmtId="0" fontId="7" fillId="2" borderId="4" xfId="1" applyFont="1" applyFill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top"/>
    </xf>
    <xf numFmtId="0" fontId="9" fillId="3" borderId="5" xfId="0" applyFont="1" applyFill="1" applyBorder="1" applyAlignment="1">
      <alignment horizontal="justify" vertical="top" wrapText="1"/>
    </xf>
    <xf numFmtId="4" fontId="10" fillId="0" borderId="5" xfId="1" applyNumberFormat="1" applyFont="1" applyBorder="1" applyAlignment="1">
      <alignment horizontal="center" vertical="top"/>
    </xf>
    <xf numFmtId="0" fontId="8" fillId="3" borderId="5" xfId="1" applyFont="1" applyFill="1" applyBorder="1" applyAlignment="1">
      <alignment horizontal="center" vertical="top" wrapText="1"/>
    </xf>
    <xf numFmtId="4" fontId="9" fillId="3" borderId="5" xfId="0" applyNumberFormat="1" applyFont="1" applyFill="1" applyBorder="1" applyAlignment="1">
      <alignment horizontal="justify" vertical="top"/>
    </xf>
    <xf numFmtId="0" fontId="8" fillId="3" borderId="4" xfId="1" applyFont="1" applyFill="1" applyBorder="1" applyAlignment="1">
      <alignment horizontal="center" vertical="top" wrapText="1"/>
    </xf>
    <xf numFmtId="164" fontId="9" fillId="0" borderId="4" xfId="1" applyNumberFormat="1" applyFont="1" applyBorder="1" applyAlignment="1">
      <alignment horizontal="center" vertical="top"/>
    </xf>
    <xf numFmtId="0" fontId="11" fillId="3" borderId="6" xfId="1" applyFont="1" applyFill="1" applyBorder="1" applyAlignment="1">
      <alignment horizontal="center" vertical="top"/>
    </xf>
    <xf numFmtId="44" fontId="4" fillId="3" borderId="6" xfId="1" applyNumberFormat="1" applyFont="1" applyFill="1" applyBorder="1" applyAlignment="1">
      <alignment vertical="top"/>
    </xf>
    <xf numFmtId="0" fontId="10" fillId="0" borderId="0" xfId="1" quotePrefix="1" applyNumberFormat="1" applyFont="1" applyBorder="1" applyAlignment="1">
      <alignment horizontal="center" vertical="top" wrapText="1"/>
    </xf>
    <xf numFmtId="0" fontId="10" fillId="0" borderId="0" xfId="1" applyNumberFormat="1" applyFont="1" applyBorder="1" applyAlignment="1">
      <alignment horizontal="center" vertical="top" wrapText="1"/>
    </xf>
    <xf numFmtId="0" fontId="9" fillId="3" borderId="2" xfId="1" applyFont="1" applyFill="1" applyBorder="1" applyAlignment="1">
      <alignment horizontal="justify" vertical="top" wrapText="1"/>
    </xf>
    <xf numFmtId="0" fontId="9" fillId="3" borderId="5" xfId="1" applyFont="1" applyFill="1" applyBorder="1" applyAlignment="1">
      <alignment horizontal="justify" vertical="top" wrapText="1"/>
    </xf>
    <xf numFmtId="0" fontId="7" fillId="2" borderId="4" xfId="1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justify" vertical="top" wrapText="1"/>
    </xf>
    <xf numFmtId="4" fontId="10" fillId="0" borderId="5" xfId="1" applyNumberFormat="1" applyFont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11" fillId="3" borderId="4" xfId="1" applyFont="1" applyFill="1" applyBorder="1" applyAlignment="1">
      <alignment horizontal="center" vertical="top"/>
    </xf>
    <xf numFmtId="0" fontId="8" fillId="3" borderId="6" xfId="1" applyFont="1" applyFill="1" applyBorder="1" applyAlignment="1">
      <alignment horizontal="center" vertical="top" wrapText="1"/>
    </xf>
    <xf numFmtId="44" fontId="4" fillId="3" borderId="5" xfId="1" applyNumberFormat="1" applyFont="1" applyFill="1" applyBorder="1" applyAlignment="1">
      <alignment vertical="top"/>
    </xf>
    <xf numFmtId="4" fontId="10" fillId="0" borderId="6" xfId="1" applyNumberFormat="1" applyFont="1" applyBorder="1" applyAlignment="1">
      <alignment horizontal="center" vertical="top"/>
    </xf>
    <xf numFmtId="0" fontId="10" fillId="0" borderId="4" xfId="1" quotePrefix="1" applyNumberFormat="1" applyFont="1" applyBorder="1" applyAlignment="1">
      <alignment horizontal="center" vertical="top" wrapText="1"/>
    </xf>
    <xf numFmtId="164" fontId="9" fillId="0" borderId="0" xfId="1" applyNumberFormat="1" applyFont="1" applyBorder="1" applyAlignment="1">
      <alignment horizontal="center" vertical="top"/>
    </xf>
    <xf numFmtId="0" fontId="10" fillId="0" borderId="4" xfId="1" applyNumberFormat="1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justify" vertical="top" wrapText="1"/>
    </xf>
    <xf numFmtId="0" fontId="9" fillId="0" borderId="5" xfId="1" applyFont="1" applyFill="1" applyBorder="1" applyAlignment="1">
      <alignment horizontal="justify" vertical="top" wrapText="1"/>
    </xf>
    <xf numFmtId="0" fontId="9" fillId="0" borderId="5" xfId="0" applyFont="1" applyFill="1" applyBorder="1" applyAlignment="1">
      <alignment horizontal="justify" vertical="top" wrapText="1"/>
    </xf>
    <xf numFmtId="4" fontId="9" fillId="0" borderId="5" xfId="0" applyNumberFormat="1" applyFont="1" applyFill="1" applyBorder="1" applyAlignment="1">
      <alignment horizontal="justify" vertical="top" wrapText="1"/>
    </xf>
    <xf numFmtId="0" fontId="3" fillId="0" borderId="7" xfId="1" applyFont="1" applyFill="1" applyBorder="1" applyAlignment="1">
      <alignment horizontal="justify" vertical="top" wrapText="1"/>
    </xf>
    <xf numFmtId="0" fontId="3" fillId="0" borderId="5" xfId="1" applyFont="1" applyBorder="1"/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5" fillId="0" borderId="0" xfId="1" applyFont="1" applyAlignment="1">
      <alignment horizontal="left" vertical="top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top" wrapText="1"/>
    </xf>
    <xf numFmtId="0" fontId="9" fillId="0" borderId="5" xfId="1" applyFont="1" applyBorder="1" applyAlignment="1">
      <alignment horizontal="center" vertical="top"/>
    </xf>
    <xf numFmtId="0" fontId="9" fillId="0" borderId="5" xfId="1" applyFont="1" applyBorder="1" applyAlignment="1">
      <alignment vertical="top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2" sqref="I2"/>
    </sheetView>
  </sheetViews>
  <sheetFormatPr baseColWidth="10" defaultColWidth="11.44140625" defaultRowHeight="13.8" x14ac:dyDescent="0.3"/>
  <cols>
    <col min="1" max="1" width="39.109375" style="1" customWidth="1"/>
    <col min="2" max="2" width="17.5546875" style="1" customWidth="1"/>
    <col min="3" max="5" width="14.6640625" style="1" customWidth="1"/>
    <col min="6" max="7" width="14.44140625" style="1" customWidth="1"/>
    <col min="8" max="16384" width="11.44140625" style="1"/>
  </cols>
  <sheetData>
    <row r="1" spans="1:7" ht="18" x14ac:dyDescent="0.3">
      <c r="A1" s="37" t="s">
        <v>0</v>
      </c>
      <c r="B1" s="37"/>
      <c r="C1" s="37"/>
      <c r="D1" s="37"/>
      <c r="E1" s="37"/>
      <c r="F1" s="37"/>
      <c r="G1" s="37"/>
    </row>
    <row r="2" spans="1:7" x14ac:dyDescent="0.3">
      <c r="A2" s="38" t="s">
        <v>1</v>
      </c>
      <c r="B2" s="38"/>
      <c r="C2" s="38"/>
      <c r="D2" s="38"/>
      <c r="E2" s="38"/>
      <c r="F2" s="38"/>
      <c r="G2" s="38"/>
    </row>
    <row r="3" spans="1:7" x14ac:dyDescent="0.3">
      <c r="A3" s="38" t="s">
        <v>10</v>
      </c>
      <c r="B3" s="38"/>
      <c r="C3" s="38"/>
      <c r="D3" s="38"/>
      <c r="E3" s="38"/>
      <c r="F3" s="38"/>
      <c r="G3" s="38"/>
    </row>
    <row r="4" spans="1:7" x14ac:dyDescent="0.3">
      <c r="A4" s="2"/>
      <c r="B4" s="2"/>
      <c r="C4" s="2"/>
      <c r="D4" s="2"/>
      <c r="E4" s="2"/>
      <c r="F4" s="3"/>
      <c r="G4" s="3"/>
    </row>
    <row r="5" spans="1:7" x14ac:dyDescent="0.3">
      <c r="A5" s="2"/>
      <c r="B5" s="2"/>
      <c r="C5" s="2"/>
      <c r="D5" s="2"/>
      <c r="E5" s="39" t="s">
        <v>11</v>
      </c>
      <c r="F5" s="39"/>
      <c r="G5" s="39"/>
    </row>
    <row r="6" spans="1:7" ht="14.4" thickBot="1" x14ac:dyDescent="0.35">
      <c r="F6" s="4"/>
      <c r="G6" s="4"/>
    </row>
    <row r="7" spans="1:7" ht="14.4" thickBot="1" x14ac:dyDescent="0.35">
      <c r="A7" s="40" t="s">
        <v>2</v>
      </c>
      <c r="B7" s="40" t="s">
        <v>3</v>
      </c>
      <c r="C7" s="42" t="s">
        <v>4</v>
      </c>
      <c r="D7" s="42"/>
      <c r="E7" s="42"/>
      <c r="F7" s="43" t="s">
        <v>5</v>
      </c>
      <c r="G7" s="43" t="s">
        <v>6</v>
      </c>
    </row>
    <row r="8" spans="1:7" ht="14.4" thickBot="1" x14ac:dyDescent="0.35">
      <c r="A8" s="41"/>
      <c r="B8" s="41"/>
      <c r="C8" s="5" t="s">
        <v>7</v>
      </c>
      <c r="D8" s="5" t="s">
        <v>8</v>
      </c>
      <c r="E8" s="5" t="s">
        <v>9</v>
      </c>
      <c r="F8" s="44"/>
      <c r="G8" s="44"/>
    </row>
    <row r="9" spans="1:7" ht="30" customHeight="1" x14ac:dyDescent="0.3">
      <c r="A9" s="17" t="s">
        <v>12</v>
      </c>
      <c r="B9" s="8">
        <v>933385.85</v>
      </c>
      <c r="C9" s="8" t="s">
        <v>13</v>
      </c>
      <c r="D9" s="8" t="s">
        <v>14</v>
      </c>
      <c r="E9" s="8" t="s">
        <v>14</v>
      </c>
      <c r="F9" s="6" t="s">
        <v>15</v>
      </c>
      <c r="G9" s="6" t="s">
        <v>16</v>
      </c>
    </row>
    <row r="10" spans="1:7" ht="43.8" customHeight="1" x14ac:dyDescent="0.3">
      <c r="A10" s="7" t="s">
        <v>17</v>
      </c>
      <c r="B10" s="8">
        <v>926731.1</v>
      </c>
      <c r="C10" s="8" t="s">
        <v>13</v>
      </c>
      <c r="D10" s="8" t="s">
        <v>14</v>
      </c>
      <c r="E10" s="8" t="s">
        <v>14</v>
      </c>
      <c r="F10" s="6" t="s">
        <v>18</v>
      </c>
      <c r="G10" s="6" t="s">
        <v>19</v>
      </c>
    </row>
    <row r="11" spans="1:7" ht="52.8" x14ac:dyDescent="0.3">
      <c r="A11" s="18" t="s">
        <v>20</v>
      </c>
      <c r="B11" s="8">
        <v>927216.19</v>
      </c>
      <c r="C11" s="8" t="s">
        <v>13</v>
      </c>
      <c r="D11" s="8" t="s">
        <v>14</v>
      </c>
      <c r="E11" s="8" t="s">
        <v>14</v>
      </c>
      <c r="F11" s="6" t="s">
        <v>21</v>
      </c>
      <c r="G11" s="6" t="s">
        <v>22</v>
      </c>
    </row>
    <row r="12" spans="1:7" x14ac:dyDescent="0.3">
      <c r="A12" s="7"/>
      <c r="B12" s="8"/>
      <c r="C12" s="8"/>
      <c r="D12" s="8"/>
      <c r="E12" s="8"/>
      <c r="F12" s="6"/>
      <c r="G12" s="6"/>
    </row>
    <row r="13" spans="1:7" x14ac:dyDescent="0.3">
      <c r="A13" s="9"/>
      <c r="B13" s="8"/>
      <c r="C13" s="8"/>
      <c r="D13" s="8"/>
      <c r="E13" s="8"/>
      <c r="F13" s="6"/>
      <c r="G13" s="6"/>
    </row>
    <row r="14" spans="1:7" x14ac:dyDescent="0.3">
      <c r="A14" s="9"/>
      <c r="B14" s="8"/>
      <c r="C14" s="8"/>
      <c r="D14" s="8"/>
      <c r="E14" s="8"/>
      <c r="F14" s="6"/>
      <c r="G14" s="6"/>
    </row>
    <row r="15" spans="1:7" x14ac:dyDescent="0.3">
      <c r="A15" s="9"/>
      <c r="B15" s="8"/>
      <c r="C15" s="8"/>
      <c r="D15" s="8"/>
      <c r="E15" s="8"/>
      <c r="F15" s="6"/>
      <c r="G15" s="6"/>
    </row>
    <row r="16" spans="1:7" x14ac:dyDescent="0.3">
      <c r="A16" s="7"/>
      <c r="B16" s="8"/>
      <c r="C16" s="8"/>
      <c r="D16" s="8"/>
      <c r="E16" s="8"/>
      <c r="F16" s="6"/>
      <c r="G16" s="6"/>
    </row>
    <row r="17" spans="1:7" x14ac:dyDescent="0.3">
      <c r="A17" s="9"/>
      <c r="B17" s="8"/>
      <c r="C17" s="8"/>
      <c r="D17" s="8"/>
      <c r="E17" s="8"/>
      <c r="F17" s="6"/>
      <c r="G17" s="6"/>
    </row>
    <row r="18" spans="1:7" x14ac:dyDescent="0.3">
      <c r="A18" s="7"/>
      <c r="B18" s="8"/>
      <c r="C18" s="8"/>
      <c r="D18" s="8"/>
      <c r="E18" s="8"/>
      <c r="F18" s="6"/>
      <c r="G18" s="6"/>
    </row>
    <row r="19" spans="1:7" x14ac:dyDescent="0.3">
      <c r="A19" s="9"/>
      <c r="B19" s="8"/>
      <c r="C19" s="8"/>
      <c r="D19" s="8"/>
      <c r="E19" s="8"/>
      <c r="F19" s="6"/>
      <c r="G19" s="6"/>
    </row>
    <row r="20" spans="1:7" x14ac:dyDescent="0.3">
      <c r="A20" s="10"/>
      <c r="B20" s="8"/>
      <c r="C20" s="8"/>
      <c r="D20" s="8"/>
      <c r="E20" s="8"/>
      <c r="F20" s="6"/>
      <c r="G20" s="6"/>
    </row>
    <row r="21" spans="1:7" ht="14.4" thickBot="1" x14ac:dyDescent="0.35">
      <c r="A21" s="11"/>
      <c r="B21" s="8"/>
      <c r="C21" s="8"/>
      <c r="D21" s="8"/>
      <c r="E21" s="8"/>
      <c r="F21" s="12"/>
      <c r="G21" s="12"/>
    </row>
    <row r="22" spans="1:7" x14ac:dyDescent="0.3">
      <c r="A22" s="13"/>
      <c r="B22" s="14"/>
      <c r="C22" s="14"/>
      <c r="D22" s="14"/>
      <c r="E22" s="14"/>
      <c r="F22" s="15"/>
      <c r="G22" s="16"/>
    </row>
  </sheetData>
  <mergeCells count="9">
    <mergeCell ref="A1:G1"/>
    <mergeCell ref="A2:G2"/>
    <mergeCell ref="A3:G3"/>
    <mergeCell ref="E5:G5"/>
    <mergeCell ref="A7:A8"/>
    <mergeCell ref="B7:B8"/>
    <mergeCell ref="C7:E7"/>
    <mergeCell ref="F7:F8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E5" sqref="E5:G5"/>
    </sheetView>
  </sheetViews>
  <sheetFormatPr baseColWidth="10" defaultColWidth="11.44140625" defaultRowHeight="13.8" x14ac:dyDescent="0.3"/>
  <cols>
    <col min="1" max="1" width="39.109375" style="1" customWidth="1"/>
    <col min="2" max="2" width="17.5546875" style="1" customWidth="1"/>
    <col min="3" max="5" width="14.6640625" style="1" customWidth="1"/>
    <col min="6" max="7" width="14.44140625" style="1" customWidth="1"/>
    <col min="8" max="16384" width="11.44140625" style="1"/>
  </cols>
  <sheetData>
    <row r="1" spans="1:7" ht="18" x14ac:dyDescent="0.3">
      <c r="A1" s="37" t="s">
        <v>0</v>
      </c>
      <c r="B1" s="37"/>
      <c r="C1" s="37"/>
      <c r="D1" s="37"/>
      <c r="E1" s="37"/>
      <c r="F1" s="37"/>
      <c r="G1" s="37"/>
    </row>
    <row r="2" spans="1:7" x14ac:dyDescent="0.3">
      <c r="A2" s="38" t="s">
        <v>1</v>
      </c>
      <c r="B2" s="38"/>
      <c r="C2" s="38"/>
      <c r="D2" s="38"/>
      <c r="E2" s="38"/>
      <c r="F2" s="38"/>
      <c r="G2" s="38"/>
    </row>
    <row r="3" spans="1:7" x14ac:dyDescent="0.3">
      <c r="A3" s="38" t="s">
        <v>52</v>
      </c>
      <c r="B3" s="38"/>
      <c r="C3" s="38"/>
      <c r="D3" s="38"/>
      <c r="E3" s="38"/>
      <c r="F3" s="38"/>
      <c r="G3" s="38"/>
    </row>
    <row r="4" spans="1:7" x14ac:dyDescent="0.3">
      <c r="A4" s="2"/>
      <c r="B4" s="2"/>
      <c r="C4" s="2"/>
      <c r="D4" s="2"/>
      <c r="E4" s="2"/>
      <c r="F4" s="3"/>
      <c r="G4" s="3"/>
    </row>
    <row r="5" spans="1:7" x14ac:dyDescent="0.3">
      <c r="A5" s="2"/>
      <c r="B5" s="2"/>
      <c r="C5" s="2"/>
      <c r="D5" s="2"/>
      <c r="E5" s="39" t="s">
        <v>51</v>
      </c>
      <c r="F5" s="39"/>
      <c r="G5" s="39"/>
    </row>
    <row r="6" spans="1:7" ht="14.4" thickBot="1" x14ac:dyDescent="0.35">
      <c r="F6" s="4"/>
      <c r="G6" s="4"/>
    </row>
    <row r="7" spans="1:7" ht="14.4" thickBot="1" x14ac:dyDescent="0.35">
      <c r="A7" s="40" t="s">
        <v>2</v>
      </c>
      <c r="B7" s="40" t="s">
        <v>3</v>
      </c>
      <c r="C7" s="42" t="s">
        <v>4</v>
      </c>
      <c r="D7" s="42"/>
      <c r="E7" s="42"/>
      <c r="F7" s="43" t="s">
        <v>5</v>
      </c>
      <c r="G7" s="43" t="s">
        <v>6</v>
      </c>
    </row>
    <row r="8" spans="1:7" ht="14.4" thickBot="1" x14ac:dyDescent="0.35">
      <c r="A8" s="41"/>
      <c r="B8" s="41"/>
      <c r="C8" s="19" t="s">
        <v>7</v>
      </c>
      <c r="D8" s="19" t="s">
        <v>8</v>
      </c>
      <c r="E8" s="19" t="s">
        <v>9</v>
      </c>
      <c r="F8" s="44"/>
      <c r="G8" s="44"/>
    </row>
    <row r="9" spans="1:7" ht="31.8" customHeight="1" x14ac:dyDescent="0.3">
      <c r="A9" s="17" t="s">
        <v>12</v>
      </c>
      <c r="B9" s="8">
        <v>933385.85</v>
      </c>
      <c r="C9" s="8" t="s">
        <v>13</v>
      </c>
      <c r="D9" s="8" t="s">
        <v>14</v>
      </c>
      <c r="E9" s="21" t="s">
        <v>53</v>
      </c>
      <c r="F9" s="6" t="s">
        <v>15</v>
      </c>
      <c r="G9" s="6" t="s">
        <v>16</v>
      </c>
    </row>
    <row r="10" spans="1:7" ht="43.8" customHeight="1" x14ac:dyDescent="0.3">
      <c r="A10" s="7" t="s">
        <v>17</v>
      </c>
      <c r="B10" s="8">
        <v>926731.1</v>
      </c>
      <c r="C10" s="8" t="s">
        <v>13</v>
      </c>
      <c r="D10" s="8" t="s">
        <v>14</v>
      </c>
      <c r="E10" s="21" t="s">
        <v>54</v>
      </c>
      <c r="F10" s="6" t="s">
        <v>18</v>
      </c>
      <c r="G10" s="6" t="s">
        <v>19</v>
      </c>
    </row>
    <row r="11" spans="1:7" ht="55.8" customHeight="1" x14ac:dyDescent="0.3">
      <c r="A11" s="18" t="s">
        <v>20</v>
      </c>
      <c r="B11" s="8">
        <v>927216.19</v>
      </c>
      <c r="C11" s="8" t="s">
        <v>13</v>
      </c>
      <c r="D11" s="8" t="s">
        <v>14</v>
      </c>
      <c r="E11" s="21" t="s">
        <v>55</v>
      </c>
      <c r="F11" s="6" t="s">
        <v>21</v>
      </c>
      <c r="G11" s="6" t="s">
        <v>22</v>
      </c>
    </row>
    <row r="12" spans="1:7" ht="28.2" customHeight="1" x14ac:dyDescent="0.3">
      <c r="A12" s="7" t="s">
        <v>23</v>
      </c>
      <c r="B12" s="8">
        <v>493000</v>
      </c>
      <c r="C12" s="8" t="s">
        <v>13</v>
      </c>
      <c r="D12" s="8" t="s">
        <v>14</v>
      </c>
      <c r="E12" s="21" t="s">
        <v>56</v>
      </c>
      <c r="F12" s="6" t="s">
        <v>33</v>
      </c>
      <c r="G12" s="6" t="s">
        <v>36</v>
      </c>
    </row>
    <row r="13" spans="1:7" ht="43.2" customHeight="1" x14ac:dyDescent="0.3">
      <c r="A13" s="18" t="s">
        <v>24</v>
      </c>
      <c r="B13" s="8">
        <v>11508800</v>
      </c>
      <c r="C13" s="8" t="s">
        <v>13</v>
      </c>
      <c r="D13" s="8" t="s">
        <v>14</v>
      </c>
      <c r="E13" s="21" t="s">
        <v>57</v>
      </c>
      <c r="F13" s="6" t="s">
        <v>34</v>
      </c>
      <c r="G13" s="6" t="s">
        <v>37</v>
      </c>
    </row>
    <row r="14" spans="1:7" ht="31.2" customHeight="1" x14ac:dyDescent="0.3">
      <c r="A14" s="18" t="s">
        <v>25</v>
      </c>
      <c r="B14" s="8">
        <v>344248.87</v>
      </c>
      <c r="C14" s="8" t="s">
        <v>13</v>
      </c>
      <c r="D14" s="8" t="s">
        <v>14</v>
      </c>
      <c r="E14" s="21" t="s">
        <v>14</v>
      </c>
      <c r="F14" s="6" t="s">
        <v>35</v>
      </c>
      <c r="G14" s="6" t="s">
        <v>38</v>
      </c>
    </row>
    <row r="15" spans="1:7" ht="30.6" customHeight="1" x14ac:dyDescent="0.3">
      <c r="A15" s="18" t="s">
        <v>26</v>
      </c>
      <c r="B15" s="8">
        <v>1794589.32</v>
      </c>
      <c r="C15" s="8" t="s">
        <v>13</v>
      </c>
      <c r="D15" s="8" t="s">
        <v>14</v>
      </c>
      <c r="E15" s="21" t="s">
        <v>58</v>
      </c>
      <c r="F15" s="6" t="s">
        <v>39</v>
      </c>
      <c r="G15" s="6" t="s">
        <v>40</v>
      </c>
    </row>
    <row r="16" spans="1:7" ht="69.599999999999994" customHeight="1" x14ac:dyDescent="0.3">
      <c r="A16" s="7" t="s">
        <v>27</v>
      </c>
      <c r="B16" s="8">
        <v>929454.64</v>
      </c>
      <c r="C16" s="8" t="s">
        <v>13</v>
      </c>
      <c r="D16" s="8" t="s">
        <v>14</v>
      </c>
      <c r="E16" s="21" t="s">
        <v>59</v>
      </c>
      <c r="F16" s="6" t="s">
        <v>41</v>
      </c>
      <c r="G16" s="6" t="s">
        <v>42</v>
      </c>
    </row>
    <row r="17" spans="1:7" ht="19.8" customHeight="1" x14ac:dyDescent="0.3">
      <c r="A17" s="18" t="s">
        <v>28</v>
      </c>
      <c r="B17" s="8">
        <v>902480</v>
      </c>
      <c r="C17" s="8" t="s">
        <v>13</v>
      </c>
      <c r="D17" s="8" t="s">
        <v>14</v>
      </c>
      <c r="E17" s="21" t="s">
        <v>60</v>
      </c>
      <c r="F17" s="6" t="s">
        <v>43</v>
      </c>
      <c r="G17" s="6" t="s">
        <v>40</v>
      </c>
    </row>
    <row r="18" spans="1:7" ht="26.4" x14ac:dyDescent="0.3">
      <c r="A18" s="7" t="s">
        <v>29</v>
      </c>
      <c r="B18" s="8">
        <v>882241.69</v>
      </c>
      <c r="C18" s="8" t="s">
        <v>13</v>
      </c>
      <c r="D18" s="8" t="s">
        <v>14</v>
      </c>
      <c r="E18" s="21" t="s">
        <v>61</v>
      </c>
      <c r="F18" s="6" t="s">
        <v>44</v>
      </c>
      <c r="G18" s="6" t="s">
        <v>45</v>
      </c>
    </row>
    <row r="19" spans="1:7" ht="55.8" customHeight="1" x14ac:dyDescent="0.3">
      <c r="A19" s="18" t="s">
        <v>30</v>
      </c>
      <c r="B19" s="8">
        <v>978042.54</v>
      </c>
      <c r="C19" s="8" t="s">
        <v>13</v>
      </c>
      <c r="D19" s="8" t="s">
        <v>14</v>
      </c>
      <c r="E19" s="21" t="s">
        <v>62</v>
      </c>
      <c r="F19" s="6" t="s">
        <v>46</v>
      </c>
      <c r="G19" s="6" t="s">
        <v>36</v>
      </c>
    </row>
    <row r="20" spans="1:7" ht="21" customHeight="1" x14ac:dyDescent="0.3">
      <c r="A20" s="20" t="s">
        <v>31</v>
      </c>
      <c r="B20" s="8">
        <v>1206498.32</v>
      </c>
      <c r="C20" s="8" t="s">
        <v>13</v>
      </c>
      <c r="D20" s="8" t="s">
        <v>14</v>
      </c>
      <c r="E20" s="21" t="s">
        <v>63</v>
      </c>
      <c r="F20" s="6" t="s">
        <v>47</v>
      </c>
      <c r="G20" s="6" t="s">
        <v>48</v>
      </c>
    </row>
    <row r="21" spans="1:7" ht="92.4" x14ac:dyDescent="0.3">
      <c r="A21" s="20" t="s">
        <v>32</v>
      </c>
      <c r="B21" s="8">
        <v>3885098.08</v>
      </c>
      <c r="C21" s="8" t="s">
        <v>13</v>
      </c>
      <c r="D21" s="8" t="s">
        <v>14</v>
      </c>
      <c r="E21" s="21" t="s">
        <v>64</v>
      </c>
      <c r="F21" s="6" t="s">
        <v>49</v>
      </c>
      <c r="G21" s="6" t="s">
        <v>50</v>
      </c>
    </row>
    <row r="22" spans="1:7" ht="14.4" thickBot="1" x14ac:dyDescent="0.35">
      <c r="A22" s="11"/>
      <c r="B22" s="8"/>
      <c r="C22" s="8"/>
      <c r="D22" s="8"/>
      <c r="E22" s="8"/>
      <c r="F22" s="12"/>
      <c r="G22" s="12"/>
    </row>
    <row r="23" spans="1:7" x14ac:dyDescent="0.3">
      <c r="A23" s="13"/>
      <c r="B23" s="14"/>
      <c r="C23" s="14"/>
      <c r="D23" s="14"/>
      <c r="E23" s="14"/>
      <c r="F23" s="15"/>
      <c r="G23" s="16"/>
    </row>
  </sheetData>
  <mergeCells count="9">
    <mergeCell ref="A1:G1"/>
    <mergeCell ref="A2:G2"/>
    <mergeCell ref="A3:G3"/>
    <mergeCell ref="E5:G5"/>
    <mergeCell ref="A7:A8"/>
    <mergeCell ref="B7:B8"/>
    <mergeCell ref="C7:E7"/>
    <mergeCell ref="F7:F8"/>
    <mergeCell ref="G7:G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2"/>
  <sheetViews>
    <sheetView tabSelected="1" workbookViewId="0">
      <selection activeCell="I27" sqref="I27"/>
    </sheetView>
  </sheetViews>
  <sheetFormatPr baseColWidth="10" defaultColWidth="11.44140625" defaultRowHeight="13.8" x14ac:dyDescent="0.3"/>
  <cols>
    <col min="1" max="1" width="39.109375" style="1" customWidth="1"/>
    <col min="2" max="2" width="17.5546875" style="1" customWidth="1"/>
    <col min="3" max="5" width="14.6640625" style="1" customWidth="1"/>
    <col min="6" max="7" width="14.44140625" style="1" customWidth="1"/>
    <col min="8" max="16384" width="11.44140625" style="1"/>
  </cols>
  <sheetData>
    <row r="1" spans="1:7 16384:16384" ht="18" x14ac:dyDescent="0.3">
      <c r="A1" s="37" t="s">
        <v>0</v>
      </c>
      <c r="B1" s="37"/>
      <c r="C1" s="37"/>
      <c r="D1" s="37"/>
      <c r="E1" s="37"/>
      <c r="F1" s="37"/>
      <c r="G1" s="37"/>
    </row>
    <row r="2" spans="1:7 16384:16384" x14ac:dyDescent="0.3">
      <c r="A2" s="38" t="s">
        <v>1</v>
      </c>
      <c r="B2" s="38"/>
      <c r="C2" s="38"/>
      <c r="D2" s="38"/>
      <c r="E2" s="38"/>
      <c r="F2" s="38"/>
      <c r="G2" s="38"/>
    </row>
    <row r="3" spans="1:7 16384:16384" x14ac:dyDescent="0.3">
      <c r="A3" s="38" t="s">
        <v>65</v>
      </c>
      <c r="B3" s="38"/>
      <c r="C3" s="38"/>
      <c r="D3" s="38"/>
      <c r="E3" s="38"/>
      <c r="F3" s="38"/>
      <c r="G3" s="38"/>
    </row>
    <row r="4" spans="1:7 16384:16384" x14ac:dyDescent="0.3">
      <c r="A4" s="2"/>
      <c r="B4" s="2"/>
      <c r="C4" s="2"/>
      <c r="D4" s="2"/>
      <c r="E4" s="2"/>
      <c r="F4" s="3"/>
      <c r="G4" s="3"/>
    </row>
    <row r="5" spans="1:7 16384:16384" x14ac:dyDescent="0.3">
      <c r="A5" s="2"/>
      <c r="B5" s="2"/>
      <c r="C5" s="2"/>
      <c r="D5" s="2"/>
      <c r="E5" s="39" t="s">
        <v>79</v>
      </c>
      <c r="F5" s="39"/>
      <c r="G5" s="39"/>
    </row>
    <row r="6" spans="1:7 16384:16384" ht="14.4" thickBot="1" x14ac:dyDescent="0.35">
      <c r="F6" s="4"/>
      <c r="G6" s="4"/>
    </row>
    <row r="7" spans="1:7 16384:16384" ht="14.4" thickBot="1" x14ac:dyDescent="0.35">
      <c r="A7" s="40" t="s">
        <v>2</v>
      </c>
      <c r="B7" s="40" t="s">
        <v>3</v>
      </c>
      <c r="C7" s="42" t="s">
        <v>4</v>
      </c>
      <c r="D7" s="42"/>
      <c r="E7" s="42"/>
      <c r="F7" s="43" t="s">
        <v>5</v>
      </c>
      <c r="G7" s="43" t="s">
        <v>6</v>
      </c>
    </row>
    <row r="8" spans="1:7 16384:16384" ht="14.4" thickBot="1" x14ac:dyDescent="0.35">
      <c r="A8" s="41"/>
      <c r="B8" s="41"/>
      <c r="C8" s="22" t="s">
        <v>7</v>
      </c>
      <c r="D8" s="22" t="s">
        <v>8</v>
      </c>
      <c r="E8" s="22" t="s">
        <v>9</v>
      </c>
      <c r="F8" s="44"/>
      <c r="G8" s="44"/>
    </row>
    <row r="9" spans="1:7 16384:16384" ht="43.8" customHeight="1" x14ac:dyDescent="0.3">
      <c r="A9" s="31" t="s">
        <v>17</v>
      </c>
      <c r="B9" s="8">
        <v>926731.1</v>
      </c>
      <c r="C9" s="8" t="s">
        <v>13</v>
      </c>
      <c r="D9" s="8" t="s">
        <v>14</v>
      </c>
      <c r="E9" s="21" t="s">
        <v>54</v>
      </c>
      <c r="F9" s="6" t="s">
        <v>18</v>
      </c>
      <c r="G9" s="6" t="s">
        <v>19</v>
      </c>
      <c r="XFD9" s="23">
        <f t="shared" ref="XFD9:XFD18" si="0">MIN(B9:XFC9)</f>
        <v>926731.1</v>
      </c>
    </row>
    <row r="10" spans="1:7 16384:16384" ht="31.2" customHeight="1" x14ac:dyDescent="0.3">
      <c r="A10" s="32" t="s">
        <v>25</v>
      </c>
      <c r="B10" s="8">
        <v>344248.87</v>
      </c>
      <c r="C10" s="8" t="s">
        <v>13</v>
      </c>
      <c r="D10" s="8" t="s">
        <v>14</v>
      </c>
      <c r="E10" s="21" t="s">
        <v>14</v>
      </c>
      <c r="F10" s="6" t="s">
        <v>35</v>
      </c>
      <c r="G10" s="6" t="s">
        <v>38</v>
      </c>
      <c r="XFD10" s="23">
        <f t="shared" si="0"/>
        <v>344248.87</v>
      </c>
    </row>
    <row r="11" spans="1:7 16384:16384" ht="69.599999999999994" customHeight="1" x14ac:dyDescent="0.3">
      <c r="A11" s="33" t="s">
        <v>27</v>
      </c>
      <c r="B11" s="8">
        <v>929454.64</v>
      </c>
      <c r="C11" s="8" t="s">
        <v>13</v>
      </c>
      <c r="D11" s="8" t="s">
        <v>14</v>
      </c>
      <c r="E11" s="21" t="s">
        <v>59</v>
      </c>
      <c r="F11" s="6" t="s">
        <v>41</v>
      </c>
      <c r="G11" s="6" t="s">
        <v>42</v>
      </c>
      <c r="XFD11" s="23">
        <f t="shared" si="0"/>
        <v>929454.64</v>
      </c>
    </row>
    <row r="12" spans="1:7 16384:16384" ht="55.8" customHeight="1" x14ac:dyDescent="0.3">
      <c r="A12" s="32" t="s">
        <v>20</v>
      </c>
      <c r="B12" s="8">
        <v>927216.19</v>
      </c>
      <c r="C12" s="8" t="s">
        <v>13</v>
      </c>
      <c r="D12" s="8" t="s">
        <v>14</v>
      </c>
      <c r="E12" s="21" t="s">
        <v>55</v>
      </c>
      <c r="F12" s="6" t="s">
        <v>21</v>
      </c>
      <c r="G12" s="6" t="s">
        <v>22</v>
      </c>
      <c r="XFD12" s="23">
        <f t="shared" si="0"/>
        <v>927216.19</v>
      </c>
    </row>
    <row r="13" spans="1:7 16384:16384" ht="55.8" customHeight="1" x14ac:dyDescent="0.3">
      <c r="A13" s="32" t="s">
        <v>30</v>
      </c>
      <c r="B13" s="8">
        <v>978042.54</v>
      </c>
      <c r="C13" s="8" t="s">
        <v>13</v>
      </c>
      <c r="D13" s="8" t="s">
        <v>14</v>
      </c>
      <c r="E13" s="21" t="s">
        <v>62</v>
      </c>
      <c r="F13" s="6" t="s">
        <v>46</v>
      </c>
      <c r="G13" s="6" t="s">
        <v>36</v>
      </c>
      <c r="XFD13" s="23">
        <f t="shared" si="0"/>
        <v>978042.54</v>
      </c>
    </row>
    <row r="14" spans="1:7 16384:16384" ht="31.8" customHeight="1" x14ac:dyDescent="0.3">
      <c r="A14" s="32" t="s">
        <v>12</v>
      </c>
      <c r="B14" s="8">
        <v>933385.85</v>
      </c>
      <c r="C14" s="8" t="s">
        <v>13</v>
      </c>
      <c r="D14" s="8" t="s">
        <v>14</v>
      </c>
      <c r="E14" s="21" t="s">
        <v>53</v>
      </c>
      <c r="F14" s="6" t="s">
        <v>15</v>
      </c>
      <c r="G14" s="6" t="s">
        <v>16</v>
      </c>
      <c r="XFD14" s="23">
        <f t="shared" si="0"/>
        <v>933385.85</v>
      </c>
    </row>
    <row r="15" spans="1:7 16384:16384" ht="43.2" customHeight="1" x14ac:dyDescent="0.3">
      <c r="A15" s="32" t="s">
        <v>24</v>
      </c>
      <c r="B15" s="8">
        <v>11508800</v>
      </c>
      <c r="C15" s="8" t="s">
        <v>13</v>
      </c>
      <c r="D15" s="8" t="s">
        <v>14</v>
      </c>
      <c r="E15" s="21" t="s">
        <v>57</v>
      </c>
      <c r="F15" s="6" t="s">
        <v>34</v>
      </c>
      <c r="G15" s="6" t="s">
        <v>37</v>
      </c>
      <c r="XFD15" s="23">
        <f t="shared" si="0"/>
        <v>11508800</v>
      </c>
    </row>
    <row r="16" spans="1:7 16384:16384" ht="30.6" customHeight="1" x14ac:dyDescent="0.3">
      <c r="A16" s="32" t="s">
        <v>26</v>
      </c>
      <c r="B16" s="8">
        <v>1794589.32</v>
      </c>
      <c r="C16" s="8" t="s">
        <v>13</v>
      </c>
      <c r="D16" s="8" t="s">
        <v>14</v>
      </c>
      <c r="E16" s="21" t="s">
        <v>58</v>
      </c>
      <c r="F16" s="6" t="s">
        <v>39</v>
      </c>
      <c r="G16" s="6" t="s">
        <v>40</v>
      </c>
      <c r="XFD16" s="23">
        <f t="shared" si="0"/>
        <v>1794589.32</v>
      </c>
    </row>
    <row r="17" spans="1:7 16384:16384" ht="21" customHeight="1" x14ac:dyDescent="0.3">
      <c r="A17" s="34" t="s">
        <v>31</v>
      </c>
      <c r="B17" s="8">
        <v>1206498.32</v>
      </c>
      <c r="C17" s="8" t="s">
        <v>13</v>
      </c>
      <c r="D17" s="8" t="s">
        <v>14</v>
      </c>
      <c r="E17" s="21" t="s">
        <v>63</v>
      </c>
      <c r="F17" s="6" t="s">
        <v>47</v>
      </c>
      <c r="G17" s="6" t="s">
        <v>48</v>
      </c>
      <c r="XFD17" s="23">
        <f t="shared" si="0"/>
        <v>1206498.32</v>
      </c>
    </row>
    <row r="18" spans="1:7 16384:16384" ht="92.4" x14ac:dyDescent="0.3">
      <c r="A18" s="34" t="s">
        <v>32</v>
      </c>
      <c r="B18" s="8">
        <v>3885098.08</v>
      </c>
      <c r="C18" s="8" t="s">
        <v>13</v>
      </c>
      <c r="D18" s="8" t="s">
        <v>14</v>
      </c>
      <c r="E18" s="21" t="s">
        <v>64</v>
      </c>
      <c r="F18" s="6" t="s">
        <v>49</v>
      </c>
      <c r="G18" s="6" t="s">
        <v>50</v>
      </c>
      <c r="XFD18" s="23">
        <f t="shared" si="0"/>
        <v>3885098.08</v>
      </c>
    </row>
    <row r="19" spans="1:7 16384:16384" ht="26.4" x14ac:dyDescent="0.3">
      <c r="A19" s="34" t="s">
        <v>66</v>
      </c>
      <c r="B19" s="8">
        <v>894313.6</v>
      </c>
      <c r="C19" s="8" t="s">
        <v>13</v>
      </c>
      <c r="D19" s="8" t="s">
        <v>14</v>
      </c>
      <c r="E19" s="21" t="s">
        <v>60</v>
      </c>
      <c r="F19" s="6"/>
      <c r="G19" s="6"/>
      <c r="XFD19" s="23"/>
    </row>
    <row r="20" spans="1:7 16384:16384" ht="28.2" customHeight="1" x14ac:dyDescent="0.3">
      <c r="A20" s="33" t="s">
        <v>23</v>
      </c>
      <c r="B20" s="8">
        <v>493000</v>
      </c>
      <c r="C20" s="8" t="s">
        <v>13</v>
      </c>
      <c r="D20" s="8" t="s">
        <v>14</v>
      </c>
      <c r="E20" s="21" t="s">
        <v>56</v>
      </c>
      <c r="F20" s="6" t="s">
        <v>33</v>
      </c>
      <c r="G20" s="6" t="s">
        <v>36</v>
      </c>
      <c r="XFD20" s="23">
        <f>MIN(B20:XFC20)</f>
        <v>493000</v>
      </c>
    </row>
    <row r="21" spans="1:7 16384:16384" ht="26.4" x14ac:dyDescent="0.3">
      <c r="A21" s="33" t="s">
        <v>29</v>
      </c>
      <c r="B21" s="8">
        <v>882241.69</v>
      </c>
      <c r="C21" s="8" t="s">
        <v>13</v>
      </c>
      <c r="D21" s="8" t="s">
        <v>14</v>
      </c>
      <c r="E21" s="21" t="s">
        <v>61</v>
      </c>
      <c r="F21" s="6" t="s">
        <v>44</v>
      </c>
      <c r="G21" s="6" t="s">
        <v>45</v>
      </c>
      <c r="XFD21" s="23">
        <f>MIN(B21:XFC21)</f>
        <v>882241.69</v>
      </c>
    </row>
    <row r="22" spans="1:7 16384:16384" ht="19.8" customHeight="1" x14ac:dyDescent="0.3">
      <c r="A22" s="32" t="s">
        <v>28</v>
      </c>
      <c r="B22" s="8">
        <v>902480</v>
      </c>
      <c r="C22" s="8" t="s">
        <v>13</v>
      </c>
      <c r="D22" s="8" t="s">
        <v>14</v>
      </c>
      <c r="E22" s="21" t="s">
        <v>60</v>
      </c>
      <c r="F22" s="6" t="s">
        <v>43</v>
      </c>
      <c r="G22" s="6" t="s">
        <v>40</v>
      </c>
      <c r="XFD22" s="23">
        <f>MIN(B22:XFC22)</f>
        <v>902480</v>
      </c>
    </row>
    <row r="23" spans="1:7 16384:16384" ht="26.4" customHeight="1" x14ac:dyDescent="0.3">
      <c r="A23" s="32" t="s">
        <v>67</v>
      </c>
      <c r="B23" s="8">
        <v>761103.76</v>
      </c>
      <c r="C23" s="8" t="s">
        <v>13</v>
      </c>
      <c r="D23" s="8" t="s">
        <v>14</v>
      </c>
      <c r="E23" s="21" t="s">
        <v>68</v>
      </c>
      <c r="F23" s="6" t="s">
        <v>80</v>
      </c>
      <c r="G23" s="6" t="s">
        <v>81</v>
      </c>
      <c r="XFD23" s="23">
        <f>MIN(B23:XFC23)</f>
        <v>761103.76</v>
      </c>
    </row>
    <row r="24" spans="1:7 16384:16384" ht="27" customHeight="1" x14ac:dyDescent="0.3">
      <c r="A24" s="33" t="s">
        <v>69</v>
      </c>
      <c r="B24" s="8">
        <v>3484508.91</v>
      </c>
      <c r="C24" s="8" t="s">
        <v>13</v>
      </c>
      <c r="D24" s="8" t="s">
        <v>14</v>
      </c>
      <c r="E24" s="21" t="s">
        <v>14</v>
      </c>
      <c r="F24" s="6" t="s">
        <v>82</v>
      </c>
      <c r="G24" s="6" t="s">
        <v>83</v>
      </c>
      <c r="XFD24" s="23">
        <f>MIN(B24:XFC24)</f>
        <v>3484508.91</v>
      </c>
    </row>
    <row r="25" spans="1:7 16384:16384" ht="28.8" customHeight="1" x14ac:dyDescent="0.3">
      <c r="A25" s="32" t="s">
        <v>70</v>
      </c>
      <c r="B25" s="8">
        <v>1596681.7</v>
      </c>
      <c r="C25" s="8" t="s">
        <v>13</v>
      </c>
      <c r="D25" s="8" t="s">
        <v>14</v>
      </c>
      <c r="E25" s="21" t="s">
        <v>71</v>
      </c>
      <c r="F25" s="6" t="s">
        <v>84</v>
      </c>
      <c r="G25" s="6" t="s">
        <v>19</v>
      </c>
      <c r="XFD25" s="23">
        <f>MIN(B25:XFC25)</f>
        <v>1596681.7</v>
      </c>
    </row>
    <row r="26" spans="1:7 16384:16384" ht="41.4" x14ac:dyDescent="0.3">
      <c r="A26" s="35" t="s">
        <v>72</v>
      </c>
      <c r="B26" s="8">
        <v>1059299.3999999999</v>
      </c>
      <c r="C26" s="8" t="s">
        <v>13</v>
      </c>
      <c r="D26" s="8" t="s">
        <v>14</v>
      </c>
      <c r="E26" s="45" t="s">
        <v>73</v>
      </c>
      <c r="F26" s="46" t="s">
        <v>85</v>
      </c>
      <c r="G26" s="47" t="s">
        <v>36</v>
      </c>
      <c r="XFD26" s="1">
        <f>MIN(B26:XFC26)</f>
        <v>1059299.3999999999</v>
      </c>
    </row>
    <row r="27" spans="1:7 16384:16384" ht="28.8" customHeight="1" x14ac:dyDescent="0.3">
      <c r="A27" s="33" t="s">
        <v>74</v>
      </c>
      <c r="B27" s="8">
        <v>650949.80000000005</v>
      </c>
      <c r="C27" s="8" t="s">
        <v>13</v>
      </c>
      <c r="D27" s="8" t="s">
        <v>14</v>
      </c>
      <c r="E27" s="21" t="s">
        <v>75</v>
      </c>
      <c r="F27" s="6" t="s">
        <v>43</v>
      </c>
      <c r="G27" s="6" t="s">
        <v>88</v>
      </c>
      <c r="XFD27" s="23">
        <f>MIN(B27:XFC27)</f>
        <v>650949.80000000005</v>
      </c>
    </row>
    <row r="28" spans="1:7 16384:16384" ht="31.8" customHeight="1" x14ac:dyDescent="0.3">
      <c r="A28" s="32" t="s">
        <v>76</v>
      </c>
      <c r="B28" s="8">
        <v>780941.43</v>
      </c>
      <c r="C28" s="8" t="s">
        <v>13</v>
      </c>
      <c r="D28" s="8" t="s">
        <v>14</v>
      </c>
      <c r="E28" s="21" t="s">
        <v>77</v>
      </c>
      <c r="F28" s="6" t="s">
        <v>86</v>
      </c>
      <c r="G28" s="6" t="s">
        <v>87</v>
      </c>
      <c r="XFD28" s="23"/>
    </row>
    <row r="29" spans="1:7 16384:16384" ht="31.8" customHeight="1" x14ac:dyDescent="0.3">
      <c r="A29" s="32" t="s">
        <v>78</v>
      </c>
      <c r="B29" s="8">
        <v>1459992.97</v>
      </c>
      <c r="C29" s="8" t="s">
        <v>13</v>
      </c>
      <c r="D29" s="8" t="s">
        <v>14</v>
      </c>
      <c r="E29" s="21" t="s">
        <v>68</v>
      </c>
      <c r="F29" s="6" t="s">
        <v>89</v>
      </c>
      <c r="G29" s="6" t="s">
        <v>90</v>
      </c>
      <c r="XFD29" s="23"/>
    </row>
    <row r="30" spans="1:7 16384:16384" x14ac:dyDescent="0.3">
      <c r="A30" s="36"/>
      <c r="B30" s="36"/>
      <c r="C30" s="36"/>
      <c r="D30" s="36"/>
      <c r="E30" s="36"/>
      <c r="F30" s="36"/>
      <c r="G30" s="36"/>
    </row>
    <row r="31" spans="1:7 16384:16384" ht="14.4" thickBot="1" x14ac:dyDescent="0.35">
      <c r="A31" s="24"/>
      <c r="B31" s="26">
        <f>SUM(B9:B29)</f>
        <v>36399578.169999994</v>
      </c>
      <c r="C31" s="26"/>
      <c r="D31" s="26"/>
      <c r="E31" s="26"/>
      <c r="F31" s="28"/>
      <c r="G31" s="30"/>
      <c r="XFD31" s="23">
        <f>SUM(XFD9:XFD29)</f>
        <v>33264330.169999998</v>
      </c>
    </row>
    <row r="32" spans="1:7 16384:16384" x14ac:dyDescent="0.3">
      <c r="A32" s="25"/>
      <c r="B32" s="27"/>
      <c r="C32" s="27"/>
      <c r="D32" s="27"/>
      <c r="E32" s="27"/>
      <c r="F32" s="29"/>
      <c r="G32" s="29"/>
    </row>
  </sheetData>
  <sortState ref="A9:XFD22">
    <sortCondition ref="B9"/>
  </sortState>
  <mergeCells count="9">
    <mergeCell ref="A1:G1"/>
    <mergeCell ref="A2:G2"/>
    <mergeCell ref="A3:G3"/>
    <mergeCell ref="E5:G5"/>
    <mergeCell ref="A7:A8"/>
    <mergeCell ref="B7:B8"/>
    <mergeCell ref="C7:E7"/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</vt:lpstr>
      <vt:lpstr>II TRIM</vt:lpstr>
      <vt:lpstr>III TRIM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2018-05-17T16:57:23Z</dcterms:created>
  <dcterms:modified xsi:type="dcterms:W3CDTF">2018-10-09T18:31:21Z</dcterms:modified>
</cp:coreProperties>
</file>